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21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56" i="3" l="1"/>
  <c r="C57" i="3"/>
  <c r="C58" i="3"/>
  <c r="C59" i="3"/>
  <c r="C55" i="3"/>
  <c r="F78" i="3" l="1"/>
  <c r="C72" i="3" l="1"/>
  <c r="C73" i="3"/>
  <c r="C74" i="3"/>
  <c r="C75" i="3"/>
  <c r="C76" i="3"/>
  <c r="C77" i="3"/>
  <c r="E78" i="3"/>
  <c r="D78" i="3"/>
  <c r="C71" i="3" l="1"/>
  <c r="C78" i="3" s="1"/>
  <c r="C131" i="3"/>
  <c r="C125" i="3"/>
  <c r="C127" i="3"/>
  <c r="C129" i="3"/>
  <c r="D132" i="3"/>
  <c r="C124" i="3"/>
  <c r="C126" i="3"/>
  <c r="C128" i="3"/>
  <c r="C130" i="3"/>
  <c r="E132" i="3" l="1"/>
  <c r="F150" i="3"/>
  <c r="E150" i="3" l="1"/>
  <c r="D150" i="3"/>
  <c r="C150" i="3"/>
  <c r="F132" i="3"/>
  <c r="F114" i="3"/>
  <c r="E114" i="3"/>
  <c r="D114" i="3"/>
  <c r="C114" i="3"/>
  <c r="F96" i="3"/>
  <c r="E96" i="3"/>
  <c r="D96" i="3"/>
  <c r="C96" i="3"/>
  <c r="F60" i="3"/>
  <c r="E60" i="3"/>
  <c r="D60" i="3"/>
  <c r="C60" i="3"/>
  <c r="F42" i="3"/>
  <c r="E42" i="3"/>
  <c r="D42" i="3"/>
  <c r="C42" i="3"/>
  <c r="D24" i="3"/>
  <c r="F24" i="3"/>
  <c r="E24" i="3"/>
  <c r="C24" i="3"/>
  <c r="C123" i="3" l="1"/>
  <c r="C132" i="3" s="1"/>
</calcChain>
</file>

<file path=xl/sharedStrings.xml><?xml version="1.0" encoding="utf-8"?>
<sst xmlns="http://schemas.openxmlformats.org/spreadsheetml/2006/main" count="172" uniqueCount="32">
  <si>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</si>
  <si>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</si>
  <si>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</si>
  <si>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</si>
  <si>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</si>
  <si>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</si>
  <si>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</si>
  <si>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</si>
  <si>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</si>
  <si>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</si>
  <si>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</si>
  <si>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</si>
  <si>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</si>
  <si>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</si>
  <si>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</si>
  <si>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</si>
  <si>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</si>
  <si>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</si>
  <si>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</si>
  <si>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</si>
  <si>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</si>
  <si>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</si>
  <si>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</si>
  <si>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</si>
  <si>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</si>
  <si>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</si>
  <si>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</si>
  <si>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</si>
  <si>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</si>
  <si>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Объемы финансирования фельдшерско-акушерских пунктов (ФАП) в 2021 году                                                                                                                                      (с 01.08.2021)</t>
  </si>
  <si>
    <t>Приложение № 4</t>
  </si>
  <si>
    <t>от " 19 " июль 2021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</si>
</sst>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1" fillId="0" borderId="1" xfId="1" applyFont="1" applyBorder="1"/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43" fontId="1" fillId="0" borderId="2" xfId="1" applyFont="1" applyBorder="1"/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topLeftCell="A121" zoomScaleNormal="100" workbookViewId="0">
      <selection activeCell="D132" sqref="D132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8" width="13.7109375" style="1" bestFit="1" customWidth="1"/>
    <col min="9" max="10" width="11.85546875" style="1" bestFit="1" customWidth="1"/>
    <col min="11" max="13" width="9.140625" style="1"/>
    <col min="14" max="14" width="11.28515625" style="1" bestFit="1" customWidth="1"/>
    <col min="15" max="16" width="10.140625" style="1" bestFit="1" customWidth="1"/>
    <col min="17" max="16384" width="9.140625" style="1"/>
  </cols>
  <sheetData>
    <row r="1" spans="1:7" x14ac:dyDescent="0.25">
      <c r="E1" s="24" t="s">
        <v>30</v>
      </c>
      <c r="F1" s="24"/>
    </row>
    <row r="2" spans="1:7" x14ac:dyDescent="0.25">
      <c r="D2" s="25" t="s">
        <v>28</v>
      </c>
      <c r="E2" s="25"/>
      <c r="F2" s="25"/>
    </row>
    <row r="3" spans="1:7" x14ac:dyDescent="0.25">
      <c r="D3" s="25" t="s">
        <v>31</v>
      </c>
      <c r="E3" s="25"/>
      <c r="F3" s="25"/>
    </row>
    <row r="4" spans="1:7" x14ac:dyDescent="0.25">
      <c r="D4" s="3"/>
      <c r="E4" s="3"/>
      <c r="F4" s="3"/>
    </row>
    <row r="6" spans="1:7" ht="36.75" customHeight="1" x14ac:dyDescent="0.3">
      <c r="A6" s="23" t="s">
        <v>29</v>
      </c>
      <c r="B6" s="23"/>
      <c r="C6" s="23"/>
      <c r="D6" s="23"/>
      <c r="E6" s="23"/>
      <c r="F6" s="23"/>
    </row>
    <row r="8" spans="1:7" ht="39.75" customHeight="1" x14ac:dyDescent="0.3">
      <c r="A8" s="23" t="s">
        <v>19</v>
      </c>
      <c r="B8" s="23"/>
      <c r="C8" s="23"/>
      <c r="D8" s="23"/>
      <c r="E8" s="23"/>
      <c r="F8" s="23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29" t="s">
        <v>1</v>
      </c>
      <c r="B10" s="29" t="s">
        <v>3</v>
      </c>
      <c r="C10" s="30" t="s">
        <v>15</v>
      </c>
      <c r="D10" s="28" t="s">
        <v>18</v>
      </c>
      <c r="E10" s="28"/>
      <c r="F10" s="28"/>
    </row>
    <row r="11" spans="1:7" ht="78.75" customHeight="1" x14ac:dyDescent="0.25">
      <c r="A11" s="29"/>
      <c r="B11" s="29"/>
      <c r="C11" s="30"/>
      <c r="D11" s="2" t="s">
        <v>17</v>
      </c>
      <c r="E11" s="11" t="s">
        <v>16</v>
      </c>
      <c r="F11" s="2" t="s">
        <v>27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161485.82</v>
      </c>
      <c r="E13" s="13">
        <v>90515.85</v>
      </c>
      <c r="F13" s="13"/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7" t="s">
        <v>0</v>
      </c>
      <c r="B24" s="27"/>
      <c r="C24" s="9">
        <f>SUM(C12:C23)</f>
        <v>3024019.9999999995</v>
      </c>
      <c r="D24" s="9">
        <f>SUM(D12:D23)</f>
        <v>1924638.8100000005</v>
      </c>
      <c r="E24" s="9">
        <f>SUM(E12:E23)</f>
        <v>1078796.3699999999</v>
      </c>
      <c r="F24" s="9">
        <f>SUM(F12:F23)</f>
        <v>20584.82</v>
      </c>
      <c r="G24" s="20"/>
    </row>
    <row r="25" spans="1:7" x14ac:dyDescent="0.25">
      <c r="C25" s="4"/>
      <c r="D25" s="4"/>
    </row>
    <row r="26" spans="1:7" ht="36" customHeight="1" x14ac:dyDescent="0.3">
      <c r="A26" s="26" t="s">
        <v>20</v>
      </c>
      <c r="B26" s="26"/>
      <c r="C26" s="26"/>
      <c r="D26" s="26"/>
      <c r="E26" s="26"/>
      <c r="F26" s="26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29" t="s">
        <v>1</v>
      </c>
      <c r="B28" s="29" t="s">
        <v>3</v>
      </c>
      <c r="C28" s="30" t="s">
        <v>15</v>
      </c>
      <c r="D28" s="28" t="s">
        <v>18</v>
      </c>
      <c r="E28" s="28"/>
      <c r="F28" s="28"/>
    </row>
    <row r="29" spans="1:7" ht="94.5" x14ac:dyDescent="0.25">
      <c r="A29" s="29"/>
      <c r="B29" s="29"/>
      <c r="C29" s="30"/>
      <c r="D29" s="2" t="s">
        <v>17</v>
      </c>
      <c r="E29" s="19" t="s">
        <v>16</v>
      </c>
      <c r="F29" s="2" t="s">
        <v>27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202617.16</v>
      </c>
      <c r="E31" s="15">
        <v>49385.34</v>
      </c>
      <c r="F31" s="16"/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7" t="s">
        <v>0</v>
      </c>
      <c r="B42" s="31"/>
      <c r="C42" s="18">
        <f>SUM(C30:C41)</f>
        <v>3024030</v>
      </c>
      <c r="D42" s="9">
        <f t="shared" ref="D42:F42" si="0">SUM(D30:D41)</f>
        <v>2430291.1</v>
      </c>
      <c r="E42" s="9">
        <f t="shared" si="0"/>
        <v>592352.35999999975</v>
      </c>
      <c r="F42" s="18">
        <f t="shared" si="0"/>
        <v>1386.54</v>
      </c>
      <c r="G42" s="20"/>
    </row>
    <row r="44" spans="1:7" ht="36.75" customHeight="1" x14ac:dyDescent="0.3">
      <c r="A44" s="23" t="s">
        <v>21</v>
      </c>
      <c r="B44" s="23"/>
      <c r="C44" s="23"/>
      <c r="D44" s="23"/>
      <c r="E44" s="23"/>
      <c r="F44" s="23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29" t="s">
        <v>1</v>
      </c>
      <c r="B46" s="29" t="s">
        <v>3</v>
      </c>
      <c r="C46" s="30" t="s">
        <v>15</v>
      </c>
      <c r="D46" s="28" t="s">
        <v>18</v>
      </c>
      <c r="E46" s="28"/>
      <c r="F46" s="28"/>
    </row>
    <row r="47" spans="1:7" ht="94.5" x14ac:dyDescent="0.25">
      <c r="A47" s="29"/>
      <c r="B47" s="29"/>
      <c r="C47" s="30"/>
      <c r="D47" s="2" t="s">
        <v>17</v>
      </c>
      <c r="E47" s="19" t="s">
        <v>16</v>
      </c>
      <c r="F47" s="2" t="s">
        <v>27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16" x14ac:dyDescent="0.25">
      <c r="A49" s="5">
        <v>2</v>
      </c>
      <c r="B49" s="6" t="s">
        <v>4</v>
      </c>
      <c r="C49" s="7">
        <v>126000.83</v>
      </c>
      <c r="D49" s="15">
        <v>73214.81</v>
      </c>
      <c r="E49" s="15">
        <v>52786.02</v>
      </c>
      <c r="F49" s="8"/>
      <c r="G49" s="20"/>
    </row>
    <row r="50" spans="1:16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16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16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16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16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  <c r="I54" s="22"/>
      <c r="J54" s="22"/>
      <c r="O54" s="21"/>
      <c r="P54" s="21"/>
    </row>
    <row r="55" spans="1:16" x14ac:dyDescent="0.25">
      <c r="A55" s="5">
        <v>8</v>
      </c>
      <c r="B55" s="6" t="s">
        <v>10</v>
      </c>
      <c r="C55" s="7">
        <f>D55+E55</f>
        <v>252000.83000000002</v>
      </c>
      <c r="D55" s="15">
        <v>146429.14000000001</v>
      </c>
      <c r="E55" s="15">
        <v>105571.69</v>
      </c>
      <c r="F55" s="8"/>
      <c r="G55" s="20"/>
    </row>
    <row r="56" spans="1:16" x14ac:dyDescent="0.25">
      <c r="A56" s="5">
        <v>9</v>
      </c>
      <c r="B56" s="6" t="s">
        <v>11</v>
      </c>
      <c r="C56" s="7">
        <f t="shared" ref="C56:C59" si="1">D56+E56</f>
        <v>252000.83000000002</v>
      </c>
      <c r="D56" s="15">
        <v>146429.14000000001</v>
      </c>
      <c r="E56" s="15">
        <v>105571.69</v>
      </c>
      <c r="F56" s="8"/>
      <c r="G56" s="20"/>
    </row>
    <row r="57" spans="1:16" x14ac:dyDescent="0.25">
      <c r="A57" s="5">
        <v>10</v>
      </c>
      <c r="B57" s="6" t="s">
        <v>12</v>
      </c>
      <c r="C57" s="7">
        <f t="shared" si="1"/>
        <v>252000.83000000002</v>
      </c>
      <c r="D57" s="15">
        <v>146429.14000000001</v>
      </c>
      <c r="E57" s="15">
        <v>105571.69</v>
      </c>
      <c r="F57" s="8"/>
      <c r="G57" s="20"/>
    </row>
    <row r="58" spans="1:16" x14ac:dyDescent="0.25">
      <c r="A58" s="5">
        <v>11</v>
      </c>
      <c r="B58" s="6" t="s">
        <v>13</v>
      </c>
      <c r="C58" s="7">
        <f t="shared" si="1"/>
        <v>252000.83000000002</v>
      </c>
      <c r="D58" s="15">
        <v>146429.14000000001</v>
      </c>
      <c r="E58" s="15">
        <v>105571.69</v>
      </c>
      <c r="F58" s="8"/>
      <c r="G58" s="20"/>
    </row>
    <row r="59" spans="1:16" x14ac:dyDescent="0.25">
      <c r="A59" s="5">
        <v>12</v>
      </c>
      <c r="B59" s="6" t="s">
        <v>14</v>
      </c>
      <c r="C59" s="7">
        <f t="shared" si="1"/>
        <v>252000.87</v>
      </c>
      <c r="D59" s="15">
        <v>146429.16</v>
      </c>
      <c r="E59" s="15">
        <v>105571.71</v>
      </c>
      <c r="F59" s="8"/>
      <c r="G59" s="20"/>
    </row>
    <row r="60" spans="1:16" x14ac:dyDescent="0.25">
      <c r="A60" s="27" t="s">
        <v>0</v>
      </c>
      <c r="B60" s="27"/>
      <c r="C60" s="9">
        <f>SUM(C48:C59)</f>
        <v>2142010</v>
      </c>
      <c r="D60" s="9">
        <f t="shared" ref="D60:F60" si="2">SUM(D48:D59)</f>
        <v>1238237.1199999999</v>
      </c>
      <c r="E60" s="9">
        <f t="shared" si="2"/>
        <v>892737.5299999998</v>
      </c>
      <c r="F60" s="9">
        <f t="shared" si="2"/>
        <v>11035.35</v>
      </c>
      <c r="G60" s="20"/>
    </row>
    <row r="62" spans="1:16" ht="36.75" customHeight="1" x14ac:dyDescent="0.3">
      <c r="A62" s="26" t="s">
        <v>22</v>
      </c>
      <c r="B62" s="26"/>
      <c r="C62" s="26"/>
      <c r="D62" s="26"/>
      <c r="E62" s="26"/>
      <c r="F62" s="26"/>
    </row>
    <row r="63" spans="1:16" ht="18.75" x14ac:dyDescent="0.3">
      <c r="B63" s="10"/>
      <c r="C63" s="10"/>
      <c r="D63" s="10"/>
      <c r="E63" s="10"/>
    </row>
    <row r="64" spans="1:16" ht="15.75" customHeight="1" x14ac:dyDescent="0.25">
      <c r="A64" s="29" t="s">
        <v>1</v>
      </c>
      <c r="B64" s="29" t="s">
        <v>3</v>
      </c>
      <c r="C64" s="30" t="s">
        <v>15</v>
      </c>
      <c r="D64" s="28" t="s">
        <v>18</v>
      </c>
      <c r="E64" s="28"/>
      <c r="F64" s="28"/>
    </row>
    <row r="65" spans="1:15" ht="94.5" x14ac:dyDescent="0.25">
      <c r="A65" s="29"/>
      <c r="B65" s="29"/>
      <c r="C65" s="30"/>
      <c r="D65" s="2" t="s">
        <v>17</v>
      </c>
      <c r="E65" s="19" t="s">
        <v>16</v>
      </c>
      <c r="F65" s="2" t="s">
        <v>27</v>
      </c>
    </row>
    <row r="66" spans="1:15" x14ac:dyDescent="0.25">
      <c r="A66" s="5">
        <v>1</v>
      </c>
      <c r="B66" s="6" t="s">
        <v>2</v>
      </c>
      <c r="C66" s="7">
        <v>651235</v>
      </c>
      <c r="D66" s="7">
        <v>607373.9</v>
      </c>
      <c r="E66" s="7">
        <v>19451.91</v>
      </c>
      <c r="F66" s="7">
        <v>24409.19</v>
      </c>
      <c r="G66" s="20"/>
    </row>
    <row r="67" spans="1:15" x14ac:dyDescent="0.25">
      <c r="A67" s="5">
        <v>2</v>
      </c>
      <c r="B67" s="6" t="s">
        <v>4</v>
      </c>
      <c r="C67" s="7">
        <v>651235</v>
      </c>
      <c r="D67" s="15">
        <v>619822.17000000004</v>
      </c>
      <c r="E67" s="15">
        <v>19850.580000000002</v>
      </c>
      <c r="F67" s="8">
        <v>11562.25</v>
      </c>
      <c r="G67" s="20"/>
    </row>
    <row r="68" spans="1:15" x14ac:dyDescent="0.25">
      <c r="A68" s="5">
        <v>3</v>
      </c>
      <c r="B68" s="6" t="s">
        <v>5</v>
      </c>
      <c r="C68" s="7">
        <v>651235</v>
      </c>
      <c r="D68" s="15">
        <v>631025.61</v>
      </c>
      <c r="E68" s="15">
        <v>20209.39</v>
      </c>
      <c r="F68" s="8"/>
      <c r="G68" s="20"/>
    </row>
    <row r="69" spans="1:15" x14ac:dyDescent="0.25">
      <c r="A69" s="5">
        <v>4</v>
      </c>
      <c r="B69" s="6" t="s">
        <v>6</v>
      </c>
      <c r="C69" s="7">
        <v>651235</v>
      </c>
      <c r="D69" s="15">
        <v>631025.61</v>
      </c>
      <c r="E69" s="15">
        <v>20209.39</v>
      </c>
      <c r="F69" s="8"/>
      <c r="G69" s="20"/>
    </row>
    <row r="70" spans="1:15" x14ac:dyDescent="0.25">
      <c r="A70" s="5">
        <v>5</v>
      </c>
      <c r="B70" s="6" t="s">
        <v>7</v>
      </c>
      <c r="C70" s="7">
        <v>651235</v>
      </c>
      <c r="D70" s="15">
        <v>631025.61</v>
      </c>
      <c r="E70" s="15">
        <v>20209.39</v>
      </c>
      <c r="F70" s="8"/>
      <c r="G70" s="20"/>
    </row>
    <row r="71" spans="1:15" x14ac:dyDescent="0.25">
      <c r="A71" s="5">
        <v>6</v>
      </c>
      <c r="B71" s="6" t="s">
        <v>8</v>
      </c>
      <c r="C71" s="7">
        <f>D71+E71</f>
        <v>726834.99999999988</v>
      </c>
      <c r="D71" s="15">
        <v>704279.55999999994</v>
      </c>
      <c r="E71" s="15">
        <v>22555.439999999999</v>
      </c>
      <c r="F71" s="8"/>
      <c r="G71" s="20"/>
      <c r="H71" s="22"/>
      <c r="I71" s="22"/>
      <c r="N71" s="21"/>
      <c r="O71" s="21"/>
    </row>
    <row r="72" spans="1:15" x14ac:dyDescent="0.25">
      <c r="A72" s="5">
        <v>7</v>
      </c>
      <c r="B72" s="6" t="s">
        <v>9</v>
      </c>
      <c r="C72" s="7">
        <f t="shared" ref="C72:C77" si="3">D72+E72</f>
        <v>726834.99999999988</v>
      </c>
      <c r="D72" s="15">
        <v>704279.55999999994</v>
      </c>
      <c r="E72" s="15">
        <v>22555.439999999999</v>
      </c>
      <c r="F72" s="8"/>
      <c r="G72" s="20"/>
    </row>
    <row r="73" spans="1:15" x14ac:dyDescent="0.25">
      <c r="A73" s="5">
        <v>8</v>
      </c>
      <c r="B73" s="6" t="s">
        <v>10</v>
      </c>
      <c r="C73" s="7">
        <f t="shared" si="3"/>
        <v>726834.99999999988</v>
      </c>
      <c r="D73" s="15">
        <v>704279.55999999994</v>
      </c>
      <c r="E73" s="15">
        <v>22555.439999999999</v>
      </c>
      <c r="F73" s="8"/>
      <c r="G73" s="20"/>
    </row>
    <row r="74" spans="1:15" x14ac:dyDescent="0.25">
      <c r="A74" s="5">
        <v>9</v>
      </c>
      <c r="B74" s="6" t="s">
        <v>11</v>
      </c>
      <c r="C74" s="7">
        <f t="shared" si="3"/>
        <v>726834.99999999988</v>
      </c>
      <c r="D74" s="15">
        <v>704279.55999999994</v>
      </c>
      <c r="E74" s="15">
        <v>22555.439999999999</v>
      </c>
      <c r="F74" s="8"/>
      <c r="G74" s="20"/>
    </row>
    <row r="75" spans="1:15" x14ac:dyDescent="0.25">
      <c r="A75" s="5">
        <v>10</v>
      </c>
      <c r="B75" s="6" t="s">
        <v>12</v>
      </c>
      <c r="C75" s="7">
        <f t="shared" si="3"/>
        <v>726834.99999999988</v>
      </c>
      <c r="D75" s="15">
        <v>704279.55999999994</v>
      </c>
      <c r="E75" s="15">
        <v>22555.439999999999</v>
      </c>
      <c r="F75" s="8"/>
      <c r="G75" s="20"/>
    </row>
    <row r="76" spans="1:15" x14ac:dyDescent="0.25">
      <c r="A76" s="5">
        <v>11</v>
      </c>
      <c r="B76" s="6" t="s">
        <v>13</v>
      </c>
      <c r="C76" s="7">
        <f t="shared" si="3"/>
        <v>726834.99999999988</v>
      </c>
      <c r="D76" s="15">
        <v>704279.55999999994</v>
      </c>
      <c r="E76" s="15">
        <v>22555.439999999999</v>
      </c>
      <c r="F76" s="8"/>
      <c r="G76" s="20"/>
    </row>
    <row r="77" spans="1:15" x14ac:dyDescent="0.25">
      <c r="A77" s="5">
        <v>12</v>
      </c>
      <c r="B77" s="6" t="s">
        <v>14</v>
      </c>
      <c r="C77" s="7">
        <f t="shared" si="3"/>
        <v>726834.99999999988</v>
      </c>
      <c r="D77" s="15">
        <v>704279.55999999994</v>
      </c>
      <c r="E77" s="15">
        <v>22555.439999999999</v>
      </c>
      <c r="F77" s="8"/>
      <c r="G77" s="20"/>
    </row>
    <row r="78" spans="1:15" x14ac:dyDescent="0.25">
      <c r="A78" s="27" t="s">
        <v>0</v>
      </c>
      <c r="B78" s="27"/>
      <c r="C78" s="9">
        <f>SUM(C66:C77)</f>
        <v>8344020</v>
      </c>
      <c r="D78" s="9">
        <f>SUM(D66:D77)</f>
        <v>8050229.8199999975</v>
      </c>
      <c r="E78" s="9">
        <f>SUM(E66:E77)</f>
        <v>257818.74000000002</v>
      </c>
      <c r="F78" s="9">
        <f>SUM(F66:F77)</f>
        <v>35971.440000000002</v>
      </c>
      <c r="G78" s="20"/>
    </row>
    <row r="80" spans="1:15" ht="39" customHeight="1" x14ac:dyDescent="0.3">
      <c r="A80" s="26" t="s">
        <v>23</v>
      </c>
      <c r="B80" s="26"/>
      <c r="C80" s="26"/>
      <c r="D80" s="26"/>
      <c r="E80" s="26"/>
      <c r="F80" s="26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29" t="s">
        <v>1</v>
      </c>
      <c r="B82" s="29" t="s">
        <v>3</v>
      </c>
      <c r="C82" s="30" t="s">
        <v>15</v>
      </c>
      <c r="D82" s="28" t="s">
        <v>18</v>
      </c>
      <c r="E82" s="28"/>
      <c r="F82" s="28"/>
    </row>
    <row r="83" spans="1:7" ht="94.5" x14ac:dyDescent="0.25">
      <c r="A83" s="29"/>
      <c r="B83" s="29"/>
      <c r="C83" s="30"/>
      <c r="D83" s="2" t="s">
        <v>17</v>
      </c>
      <c r="E83" s="19" t="s">
        <v>16</v>
      </c>
      <c r="F83" s="2" t="s">
        <v>27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307352.01</v>
      </c>
      <c r="E85" s="15">
        <v>18265.490000000002</v>
      </c>
      <c r="F85" s="8"/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7" t="s">
        <v>0</v>
      </c>
      <c r="B96" s="27"/>
      <c r="C96" s="9">
        <f>SUM(C84:C95)</f>
        <v>3907410</v>
      </c>
      <c r="D96" s="9">
        <f t="shared" ref="D96:F96" si="4">SUM(D84:D95)</f>
        <v>3659075.7599999988</v>
      </c>
      <c r="E96" s="9">
        <f t="shared" si="4"/>
        <v>217453.63999999998</v>
      </c>
      <c r="F96" s="9">
        <f t="shared" si="4"/>
        <v>30880.600000000002</v>
      </c>
      <c r="G96" s="20"/>
    </row>
    <row r="98" spans="1:7" ht="36.75" customHeight="1" x14ac:dyDescent="0.3">
      <c r="A98" s="26" t="s">
        <v>24</v>
      </c>
      <c r="B98" s="26"/>
      <c r="C98" s="26"/>
      <c r="D98" s="26"/>
      <c r="E98" s="26"/>
      <c r="F98" s="26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29" t="s">
        <v>1</v>
      </c>
      <c r="B100" s="29" t="s">
        <v>3</v>
      </c>
      <c r="C100" s="30" t="s">
        <v>15</v>
      </c>
      <c r="D100" s="28" t="s">
        <v>18</v>
      </c>
      <c r="E100" s="28"/>
      <c r="F100" s="28"/>
    </row>
    <row r="101" spans="1:7" ht="94.5" x14ac:dyDescent="0.25">
      <c r="A101" s="29"/>
      <c r="B101" s="29"/>
      <c r="C101" s="30"/>
      <c r="D101" s="2" t="s">
        <v>17</v>
      </c>
      <c r="E101" s="19" t="s">
        <v>16</v>
      </c>
      <c r="F101" s="2" t="s">
        <v>27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1149719.8600000001</v>
      </c>
      <c r="E103" s="15">
        <v>324490.96999999997</v>
      </c>
      <c r="F103" s="8"/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15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15" x14ac:dyDescent="0.25">
      <c r="A114" s="27" t="s">
        <v>0</v>
      </c>
      <c r="B114" s="27"/>
      <c r="C114" s="9">
        <f>SUM(C102:C113)</f>
        <v>17690530</v>
      </c>
      <c r="D114" s="9">
        <f t="shared" ref="D114:F114" si="5">SUM(D102:D113)</f>
        <v>13633222.9</v>
      </c>
      <c r="E114" s="9">
        <f t="shared" si="5"/>
        <v>3847770.1199999987</v>
      </c>
      <c r="F114" s="9">
        <f t="shared" si="5"/>
        <v>209536.98</v>
      </c>
      <c r="G114" s="20"/>
    </row>
    <row r="116" spans="1:15" ht="39" customHeight="1" x14ac:dyDescent="0.3">
      <c r="A116" s="23" t="s">
        <v>25</v>
      </c>
      <c r="B116" s="23"/>
      <c r="C116" s="23"/>
      <c r="D116" s="23"/>
      <c r="E116" s="23"/>
      <c r="F116" s="23"/>
    </row>
    <row r="117" spans="1:15" ht="18.75" x14ac:dyDescent="0.3">
      <c r="B117" s="10"/>
      <c r="C117" s="10"/>
      <c r="D117" s="10"/>
      <c r="E117" s="10"/>
    </row>
    <row r="118" spans="1:15" ht="15.75" customHeight="1" x14ac:dyDescent="0.25">
      <c r="A118" s="29" t="s">
        <v>1</v>
      </c>
      <c r="B118" s="29" t="s">
        <v>3</v>
      </c>
      <c r="C118" s="30" t="s">
        <v>15</v>
      </c>
      <c r="D118" s="28" t="s">
        <v>18</v>
      </c>
      <c r="E118" s="28"/>
      <c r="F118" s="28"/>
    </row>
    <row r="119" spans="1:15" ht="94.5" x14ac:dyDescent="0.25">
      <c r="A119" s="29"/>
      <c r="B119" s="29"/>
      <c r="C119" s="30"/>
      <c r="D119" s="2" t="s">
        <v>17</v>
      </c>
      <c r="E119" s="19" t="s">
        <v>16</v>
      </c>
      <c r="F119" s="2" t="s">
        <v>27</v>
      </c>
    </row>
    <row r="120" spans="1:15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15" x14ac:dyDescent="0.25">
      <c r="A121" s="5">
        <v>2</v>
      </c>
      <c r="B121" s="6" t="s">
        <v>4</v>
      </c>
      <c r="C121" s="7">
        <v>730805.83</v>
      </c>
      <c r="D121" s="15">
        <v>701269.52</v>
      </c>
      <c r="E121" s="15">
        <v>29536.31</v>
      </c>
      <c r="F121" s="8"/>
      <c r="G121" s="20"/>
    </row>
    <row r="122" spans="1:15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15" x14ac:dyDescent="0.25">
      <c r="A123" s="5">
        <v>4</v>
      </c>
      <c r="B123" s="6" t="s">
        <v>6</v>
      </c>
      <c r="C123" s="7">
        <f>SUM(D123:E123)</f>
        <v>856806.94000000006</v>
      </c>
      <c r="D123" s="15">
        <v>822178.16</v>
      </c>
      <c r="E123" s="15">
        <v>34628.78</v>
      </c>
      <c r="F123" s="8"/>
      <c r="G123" s="20"/>
      <c r="H123" s="22"/>
      <c r="I123" s="22"/>
      <c r="N123" s="21"/>
      <c r="O123" s="21"/>
    </row>
    <row r="124" spans="1:15" x14ac:dyDescent="0.25">
      <c r="A124" s="5">
        <v>5</v>
      </c>
      <c r="B124" s="6" t="s">
        <v>7</v>
      </c>
      <c r="C124" s="7">
        <f t="shared" ref="C124:C131" si="6">SUM(D124:E124)</f>
        <v>856806.94000000006</v>
      </c>
      <c r="D124" s="15">
        <v>822178.16</v>
      </c>
      <c r="E124" s="15">
        <v>34628.78</v>
      </c>
      <c r="F124" s="8"/>
      <c r="G124" s="20"/>
    </row>
    <row r="125" spans="1:15" x14ac:dyDescent="0.25">
      <c r="A125" s="5">
        <v>6</v>
      </c>
      <c r="B125" s="6" t="s">
        <v>8</v>
      </c>
      <c r="C125" s="7">
        <f t="shared" si="6"/>
        <v>856806.94000000006</v>
      </c>
      <c r="D125" s="15">
        <v>822178.16</v>
      </c>
      <c r="E125" s="15">
        <v>34628.78</v>
      </c>
      <c r="F125" s="8"/>
      <c r="G125" s="20"/>
    </row>
    <row r="126" spans="1:15" x14ac:dyDescent="0.25">
      <c r="A126" s="5">
        <v>7</v>
      </c>
      <c r="B126" s="6" t="s">
        <v>9</v>
      </c>
      <c r="C126" s="7">
        <f t="shared" si="6"/>
        <v>856806.94000000006</v>
      </c>
      <c r="D126" s="15">
        <v>822178.16</v>
      </c>
      <c r="E126" s="15">
        <v>34628.78</v>
      </c>
      <c r="F126" s="8"/>
      <c r="G126" s="20"/>
    </row>
    <row r="127" spans="1:15" x14ac:dyDescent="0.25">
      <c r="A127" s="5">
        <v>8</v>
      </c>
      <c r="B127" s="6" t="s">
        <v>10</v>
      </c>
      <c r="C127" s="7">
        <f t="shared" si="6"/>
        <v>856806.94000000006</v>
      </c>
      <c r="D127" s="15">
        <v>822178.16</v>
      </c>
      <c r="E127" s="15">
        <v>34628.78</v>
      </c>
      <c r="F127" s="8"/>
      <c r="G127" s="20"/>
    </row>
    <row r="128" spans="1:15" x14ac:dyDescent="0.25">
      <c r="A128" s="5">
        <v>9</v>
      </c>
      <c r="B128" s="6" t="s">
        <v>11</v>
      </c>
      <c r="C128" s="7">
        <f t="shared" si="6"/>
        <v>856806.94000000006</v>
      </c>
      <c r="D128" s="15">
        <v>822178.16</v>
      </c>
      <c r="E128" s="15">
        <v>34628.78</v>
      </c>
      <c r="F128" s="8"/>
      <c r="G128" s="20"/>
    </row>
    <row r="129" spans="1:8" x14ac:dyDescent="0.25">
      <c r="A129" s="5">
        <v>10</v>
      </c>
      <c r="B129" s="6" t="s">
        <v>12</v>
      </c>
      <c r="C129" s="7">
        <f t="shared" si="6"/>
        <v>856806.94000000006</v>
      </c>
      <c r="D129" s="15">
        <v>822178.16</v>
      </c>
      <c r="E129" s="15">
        <v>34628.78</v>
      </c>
      <c r="F129" s="8"/>
      <c r="G129" s="20"/>
    </row>
    <row r="130" spans="1:8" x14ac:dyDescent="0.25">
      <c r="A130" s="5">
        <v>11</v>
      </c>
      <c r="B130" s="6" t="s">
        <v>13</v>
      </c>
      <c r="C130" s="7">
        <f t="shared" si="6"/>
        <v>856806.94000000006</v>
      </c>
      <c r="D130" s="15">
        <v>822178.16</v>
      </c>
      <c r="E130" s="15">
        <v>34628.78</v>
      </c>
      <c r="F130" s="8"/>
      <c r="G130" s="20"/>
    </row>
    <row r="131" spans="1:8" x14ac:dyDescent="0.25">
      <c r="A131" s="5">
        <v>12</v>
      </c>
      <c r="B131" s="6" t="s">
        <v>14</v>
      </c>
      <c r="C131" s="7">
        <f t="shared" si="6"/>
        <v>856806.99</v>
      </c>
      <c r="D131" s="15">
        <v>822178.21</v>
      </c>
      <c r="E131" s="15">
        <v>34628.78</v>
      </c>
      <c r="F131" s="8"/>
      <c r="G131" s="20"/>
    </row>
    <row r="132" spans="1:8" x14ac:dyDescent="0.25">
      <c r="A132" s="27" t="s">
        <v>0</v>
      </c>
      <c r="B132" s="27"/>
      <c r="C132" s="9">
        <f>SUM(C120:C131)</f>
        <v>9903680.0000000019</v>
      </c>
      <c r="D132" s="9">
        <f>SUM(D120:D131)</f>
        <v>9498957.3900000006</v>
      </c>
      <c r="E132" s="9">
        <f>SUM(E120:E131)</f>
        <v>400080.32000000007</v>
      </c>
      <c r="F132" s="9">
        <f t="shared" ref="F132" si="7">SUM(F120:F131)</f>
        <v>4642.29</v>
      </c>
      <c r="G132" s="20"/>
      <c r="H132" s="22"/>
    </row>
    <row r="134" spans="1:8" ht="37.5" customHeight="1" x14ac:dyDescent="0.3">
      <c r="A134" s="26" t="s">
        <v>26</v>
      </c>
      <c r="B134" s="26"/>
      <c r="C134" s="26"/>
      <c r="D134" s="26"/>
      <c r="E134" s="26"/>
      <c r="F134" s="26"/>
    </row>
    <row r="135" spans="1:8" ht="18.75" x14ac:dyDescent="0.3">
      <c r="B135" s="10"/>
      <c r="C135" s="10"/>
      <c r="D135" s="10"/>
      <c r="E135" s="10"/>
    </row>
    <row r="136" spans="1:8" ht="15.75" customHeight="1" x14ac:dyDescent="0.25">
      <c r="A136" s="29" t="s">
        <v>1</v>
      </c>
      <c r="B136" s="29" t="s">
        <v>3</v>
      </c>
      <c r="C136" s="30" t="s">
        <v>15</v>
      </c>
      <c r="D136" s="28" t="s">
        <v>18</v>
      </c>
      <c r="E136" s="28"/>
      <c r="F136" s="28"/>
    </row>
    <row r="137" spans="1:8" ht="94.5" x14ac:dyDescent="0.25">
      <c r="A137" s="29"/>
      <c r="B137" s="29"/>
      <c r="C137" s="30"/>
      <c r="D137" s="2" t="s">
        <v>17</v>
      </c>
      <c r="E137" s="19" t="s">
        <v>16</v>
      </c>
      <c r="F137" s="2" t="s">
        <v>27</v>
      </c>
    </row>
    <row r="138" spans="1:8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8" x14ac:dyDescent="0.25">
      <c r="A139" s="5">
        <v>2</v>
      </c>
      <c r="B139" s="6" t="s">
        <v>4</v>
      </c>
      <c r="C139" s="7">
        <v>1257360</v>
      </c>
      <c r="D139" s="15">
        <v>868994.77</v>
      </c>
      <c r="E139" s="15">
        <v>388365.23</v>
      </c>
      <c r="F139" s="8"/>
      <c r="G139" s="20"/>
    </row>
    <row r="140" spans="1:8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8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8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8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8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>
        <v>1257360</v>
      </c>
      <c r="D148" s="15">
        <v>868994.77</v>
      </c>
      <c r="E148" s="15">
        <v>388365.23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1257360</v>
      </c>
      <c r="D149" s="15">
        <v>868994.77</v>
      </c>
      <c r="E149" s="15">
        <v>388365.23</v>
      </c>
      <c r="F149" s="8"/>
      <c r="G149" s="20"/>
    </row>
    <row r="150" spans="1:7" x14ac:dyDescent="0.25">
      <c r="A150" s="27" t="s">
        <v>0</v>
      </c>
      <c r="B150" s="27"/>
      <c r="C150" s="9">
        <f>SUM(C138:C149)</f>
        <v>15088320</v>
      </c>
      <c r="D150" s="9">
        <f t="shared" ref="D150" si="8">SUM(D138:D149)</f>
        <v>10379259.859999998</v>
      </c>
      <c r="E150" s="9">
        <f>SUM(E138:E149)</f>
        <v>4638628.1899999995</v>
      </c>
      <c r="F150" s="9">
        <f>SUM(F138:F149)</f>
        <v>70431.95</v>
      </c>
      <c r="G150" s="20"/>
    </row>
    <row r="154" spans="1:7" x14ac:dyDescent="0.25">
      <c r="C154" s="20"/>
      <c r="G154" s="20"/>
    </row>
  </sheetData>
  <mergeCells count="52"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60:B60"/>
    <mergeCell ref="A62:F62"/>
    <mergeCell ref="A64:A65"/>
    <mergeCell ref="B64:B65"/>
    <mergeCell ref="C64:C65"/>
    <mergeCell ref="D64:F64"/>
    <mergeCell ref="A44:F44"/>
    <mergeCell ref="A46:A47"/>
    <mergeCell ref="B46:B47"/>
    <mergeCell ref="C46:C47"/>
    <mergeCell ref="D46:F46"/>
    <mergeCell ref="A28:A29"/>
    <mergeCell ref="B28:B29"/>
    <mergeCell ref="C28:C29"/>
    <mergeCell ref="D28:F28"/>
    <mergeCell ref="A42:B42"/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</mergeCells>
  <pageMargins left="0.7" right="0.7" top="0.75" bottom="0.75" header="0.3" footer="0.3"/>
  <pageSetup paperSize="9" scale="79" orientation="portrait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2021-07-15T01:33:53Z</cp:lastPrinted>
  <dcterms:created xsi:type="dcterms:W3CDTF">2019-12-21T02:12:30Z</dcterms:created>
  <dcterms:modified xsi:type="dcterms:W3CDTF">2021-07-15T01:59:43Z</dcterms:modified>
</cp:coreProperties>
</file>